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SAGRARIO\CUENTA PUBLICA 2019\PRIMER INFORME TRIMESTRAL ENE-MAR 2019\DISCIPLINA FINANCIERA 2019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D40" i="6" l="1"/>
  <c r="H11" i="6" l="1"/>
  <c r="H167" i="6" l="1"/>
  <c r="H166" i="6"/>
  <c r="H165" i="6"/>
  <c r="H164" i="6"/>
  <c r="H163" i="6"/>
  <c r="H162" i="6"/>
  <c r="H161" i="6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5" i="6"/>
  <c r="H144" i="6"/>
  <c r="G143" i="6"/>
  <c r="F143" i="6"/>
  <c r="E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H73" i="6" s="1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5" i="6" l="1"/>
  <c r="H103" i="6"/>
  <c r="H113" i="6"/>
  <c r="H123" i="6"/>
  <c r="H133" i="6"/>
  <c r="H147" i="6"/>
  <c r="H156" i="6"/>
  <c r="C93" i="6"/>
  <c r="H160" i="6"/>
  <c r="H12" i="6"/>
  <c r="H20" i="6"/>
  <c r="H30" i="6"/>
  <c r="H40" i="6"/>
  <c r="H50" i="6"/>
  <c r="H60" i="6"/>
  <c r="H64" i="6"/>
  <c r="H77" i="6"/>
  <c r="H143" i="6"/>
  <c r="C169" i="6" l="1"/>
  <c r="G169" i="6"/>
  <c r="F169" i="6"/>
  <c r="D169" i="6"/>
  <c r="E169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<sst xmlns="http://schemas.openxmlformats.org/spreadsheetml/2006/main" count="171" uniqueCount="90">
  <si>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</si>
  <si>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</si>
  <si>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</si>
  <si>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</si>
  <si>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</si>
  <si>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</si>
  <si>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</si>
  <si>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</si>
  <si>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</si>
  <si>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</si>
  <si>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</si>
  <si>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</si>
  <si>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</si>
  <si>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</si>
  <si>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</si>
  <si>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</si>
  <si>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</si>
  <si>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</si>
  <si>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</si>
  <si>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</si>
  <si>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</si>
  <si>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</si>
  <si>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</si>
  <si>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</si>
  <si>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</si>
  <si>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</si>
  <si>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</si>
  <si>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</si>
  <si>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</si>
  <si>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</si>
  <si>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</si>
  <si>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</si>
  <si>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</si>
  <si>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</si>
  <si>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</si>
  <si>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</si>
  <si>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</si>
  <si>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</si>
  <si>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</si>
  <si>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</si>
  <si>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</si>
  <si>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</si>
  <si>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</si>
  <si>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</si>
  <si>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</si>
  <si>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</si>
  <si>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</si>
  <si>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</si>
  <si>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</si>
  <si>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</si>
  <si>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</si>
  <si>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</si>
  <si>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</si>
  <si>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</si>
  <si>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</si>
  <si>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</si>
  <si>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</si>
  <si>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</si>
  <si>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</si>
  <si>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</si>
  <si>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</si>
  <si>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</si>
  <si>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</si>
  <si>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</si>
  <si>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</si>
  <si>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</si>
  <si>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</si>
  <si>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</si>
  <si>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</si>
  <si>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</si>
  <si>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</si>
  <si>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</si>
  <si>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</si>
  <si>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</si>
  <si>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</si>
  <si>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</si>
  <si>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</si>
  <si>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</si>
  <si>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</si>
  <si>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</si>
  <si>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</si>
  <si>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</si>
  <si>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</si>
  <si>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</si>
  <si>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</si>
  <si>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</si>
  <si>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</si>
  <si>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</si>
  <si>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</t>
  </si>
  <si>
    <t>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</si>
</sst>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28576</xdr:colOff>
      <xdr:row>1</xdr:row>
      <xdr:rowOff>19050</xdr:rowOff>
    </xdr:from>
    <xdr:to>
      <xdr:col>7</xdr:col>
      <xdr:colOff>1085850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01451" y="20955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1"/>
  <sheetViews>
    <sheetView tabSelected="1" workbookViewId="0">
      <pane ySplit="1" topLeftCell="A71" activePane="bottomLeft" state="frozen"/>
      <selection activeCell="B1" sqref="B1"/>
      <selection pane="bottomLeft" activeCell="A91" sqref="A9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39"/>
      <c r="C2" s="39"/>
      <c r="D2" s="39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27" t="s">
        <v>88</v>
      </c>
      <c r="C4" s="28"/>
      <c r="D4" s="28"/>
      <c r="E4" s="28"/>
      <c r="F4" s="28"/>
      <c r="G4" s="28"/>
      <c r="H4" s="29"/>
    </row>
    <row r="5" spans="1:8" x14ac:dyDescent="0.25">
      <c r="B5" s="30" t="s">
        <v>2</v>
      </c>
      <c r="C5" s="31"/>
      <c r="D5" s="31"/>
      <c r="E5" s="31"/>
      <c r="F5" s="31"/>
      <c r="G5" s="31"/>
      <c r="H5" s="32"/>
    </row>
    <row r="6" spans="1:8" x14ac:dyDescent="0.25">
      <c r="B6" s="30" t="s">
        <v>3</v>
      </c>
      <c r="C6" s="31"/>
      <c r="D6" s="31"/>
      <c r="E6" s="31"/>
      <c r="F6" s="31"/>
      <c r="G6" s="31"/>
      <c r="H6" s="32"/>
    </row>
    <row r="7" spans="1:8" x14ac:dyDescent="0.25">
      <c r="B7" s="40" t="s">
        <v>89</v>
      </c>
      <c r="C7" s="40"/>
      <c r="D7" s="40"/>
      <c r="E7" s="40"/>
      <c r="F7" s="40"/>
      <c r="G7" s="40"/>
      <c r="H7" s="40"/>
    </row>
    <row r="8" spans="1:8" x14ac:dyDescent="0.25">
      <c r="B8" s="33" t="s">
        <v>0</v>
      </c>
      <c r="C8" s="34"/>
      <c r="D8" s="34"/>
      <c r="E8" s="34"/>
      <c r="F8" s="34"/>
      <c r="G8" s="34"/>
      <c r="H8" s="35"/>
    </row>
    <row r="9" spans="1:8" ht="14.45" customHeight="1" x14ac:dyDescent="0.25">
      <c r="B9" s="38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8" ht="30" x14ac:dyDescent="0.25">
      <c r="B10" s="37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7"/>
    </row>
    <row r="11" spans="1:8" x14ac:dyDescent="0.25">
      <c r="B11" s="7" t="s">
        <v>12</v>
      </c>
      <c r="C11" s="23">
        <v>82256626.609999999</v>
      </c>
      <c r="D11" s="23">
        <v>15186977.18</v>
      </c>
      <c r="E11" s="23">
        <v>97443603.790000007</v>
      </c>
      <c r="F11" s="23">
        <v>19749845.460000001</v>
      </c>
      <c r="G11" s="23">
        <v>5751166.5899999999</v>
      </c>
      <c r="H11" s="26">
        <f>E11-F11</f>
        <v>77693758.330000013</v>
      </c>
    </row>
    <row r="12" spans="1:8" x14ac:dyDescent="0.25">
      <c r="B12" s="8" t="s">
        <v>13</v>
      </c>
      <c r="C12" s="24">
        <f>SUM(C13:C19)</f>
        <v>0</v>
      </c>
      <c r="D12" s="24">
        <f t="shared" ref="D12:G12" si="0">SUM(D13:D19)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>SUM(H13:H19)</f>
        <v>0</v>
      </c>
    </row>
    <row r="13" spans="1:8" x14ac:dyDescent="0.25">
      <c r="B13" s="9" t="s">
        <v>14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>E13-F13</f>
        <v>0</v>
      </c>
    </row>
    <row r="14" spans="1:8" x14ac:dyDescent="0.25">
      <c r="B14" s="9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x14ac:dyDescent="0.25">
      <c r="B15" s="9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19" si="1">E15-F15</f>
        <v>0</v>
      </c>
    </row>
    <row r="16" spans="1:8" x14ac:dyDescent="0.25">
      <c r="B16" s="9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1"/>
        <v>0</v>
      </c>
    </row>
    <row r="17" spans="2:8" x14ac:dyDescent="0.25">
      <c r="B17" s="9" t="s">
        <v>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1"/>
        <v>0</v>
      </c>
    </row>
    <row r="18" spans="2:8" x14ac:dyDescent="0.25">
      <c r="B18" s="9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1"/>
        <v>0</v>
      </c>
    </row>
    <row r="19" spans="2:8" x14ac:dyDescent="0.25">
      <c r="B19" s="9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1"/>
        <v>0</v>
      </c>
    </row>
    <row r="20" spans="2:8" x14ac:dyDescent="0.25">
      <c r="B20" s="8" t="s">
        <v>21</v>
      </c>
      <c r="C20" s="24">
        <f>SUM(C21:C29)</f>
        <v>0</v>
      </c>
      <c r="D20" s="24">
        <f t="shared" ref="D20:G20" si="2">SUM(D21:D29)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>SUM(H21:H29)</f>
        <v>0</v>
      </c>
    </row>
    <row r="21" spans="2:8" x14ac:dyDescent="0.25">
      <c r="B21" s="9" t="s">
        <v>22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x14ac:dyDescent="0.25">
      <c r="B22" s="9" t="s">
        <v>23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3">E22-F22</f>
        <v>0</v>
      </c>
    </row>
    <row r="23" spans="2:8" x14ac:dyDescent="0.25">
      <c r="B23" s="9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3"/>
        <v>0</v>
      </c>
    </row>
    <row r="24" spans="2:8" x14ac:dyDescent="0.25">
      <c r="B24" s="9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3"/>
        <v>0</v>
      </c>
    </row>
    <row r="25" spans="2:8" x14ac:dyDescent="0.25">
      <c r="B25" s="9" t="s">
        <v>26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3"/>
        <v>0</v>
      </c>
    </row>
    <row r="26" spans="2:8" x14ac:dyDescent="0.25">
      <c r="B26" s="9" t="s">
        <v>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3"/>
        <v>0</v>
      </c>
    </row>
    <row r="27" spans="2:8" x14ac:dyDescent="0.25">
      <c r="B27" s="9" t="s">
        <v>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x14ac:dyDescent="0.25">
      <c r="B28" s="9" t="s">
        <v>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x14ac:dyDescent="0.25">
      <c r="B29" s="9" t="s">
        <v>30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x14ac:dyDescent="0.25">
      <c r="B30" s="8" t="s">
        <v>31</v>
      </c>
      <c r="C30" s="24">
        <f>SUM(C31:C39)</f>
        <v>0</v>
      </c>
      <c r="D30" s="24">
        <f t="shared" ref="D30:H30" si="4">SUM(D31:D39)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</row>
    <row r="31" spans="2:8" x14ac:dyDescent="0.25">
      <c r="B31" s="9" t="s">
        <v>32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x14ac:dyDescent="0.25">
      <c r="B32" s="9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5">E32-F32</f>
        <v>0</v>
      </c>
    </row>
    <row r="33" spans="2:8" x14ac:dyDescent="0.25">
      <c r="B33" s="9" t="s">
        <v>34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5"/>
        <v>0</v>
      </c>
    </row>
    <row r="34" spans="2:8" x14ac:dyDescent="0.25">
      <c r="B34" s="9" t="s">
        <v>35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5"/>
        <v>0</v>
      </c>
    </row>
    <row r="35" spans="2:8" x14ac:dyDescent="0.25">
      <c r="B35" s="9" t="s">
        <v>36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5"/>
        <v>0</v>
      </c>
    </row>
    <row r="36" spans="2:8" x14ac:dyDescent="0.25">
      <c r="B36" s="9" t="s">
        <v>37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5"/>
        <v>0</v>
      </c>
    </row>
    <row r="37" spans="2:8" x14ac:dyDescent="0.25">
      <c r="B37" s="9" t="s">
        <v>38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5"/>
        <v>0</v>
      </c>
    </row>
    <row r="38" spans="2:8" x14ac:dyDescent="0.25">
      <c r="B38" s="9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5"/>
        <v>0</v>
      </c>
    </row>
    <row r="39" spans="2:8" x14ac:dyDescent="0.25">
      <c r="B39" s="9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5"/>
        <v>0</v>
      </c>
    </row>
    <row r="40" spans="2:8" x14ac:dyDescent="0.25">
      <c r="B40" s="8" t="s">
        <v>41</v>
      </c>
      <c r="C40" s="24">
        <f>SUM(C41:C49)</f>
        <v>82256626.609999999</v>
      </c>
      <c r="D40" s="24">
        <f>SUM(D41:D49)</f>
        <v>0</v>
      </c>
      <c r="E40" s="24">
        <f t="shared" ref="E40:H40" si="6">SUM(E41:E49)</f>
        <v>82256626.609999999</v>
      </c>
      <c r="F40" s="24">
        <f t="shared" si="6"/>
        <v>18286165.300000001</v>
      </c>
      <c r="G40" s="24">
        <f t="shared" si="6"/>
        <v>5751166.5899999999</v>
      </c>
      <c r="H40" s="24">
        <f t="shared" si="6"/>
        <v>63970461.310000002</v>
      </c>
    </row>
    <row r="41" spans="2:8" x14ac:dyDescent="0.25">
      <c r="B41" s="9" t="s">
        <v>42</v>
      </c>
      <c r="C41" s="24">
        <v>82256626.609999999</v>
      </c>
      <c r="D41" s="24">
        <v>0</v>
      </c>
      <c r="E41" s="24">
        <v>82256626.609999999</v>
      </c>
      <c r="F41" s="24">
        <v>18286165.300000001</v>
      </c>
      <c r="G41" s="24">
        <v>5751166.5899999999</v>
      </c>
      <c r="H41" s="24">
        <f>E41-F41</f>
        <v>63970461.310000002</v>
      </c>
    </row>
    <row r="42" spans="2:8" x14ac:dyDescent="0.25">
      <c r="B42" s="9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9" si="7">E42-F42</f>
        <v>0</v>
      </c>
    </row>
    <row r="43" spans="2:8" x14ac:dyDescent="0.25">
      <c r="B43" s="9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7"/>
        <v>0</v>
      </c>
    </row>
    <row r="44" spans="2:8" x14ac:dyDescent="0.25">
      <c r="B44" s="9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7"/>
        <v>0</v>
      </c>
    </row>
    <row r="45" spans="2:8" x14ac:dyDescent="0.25">
      <c r="B45" s="9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7"/>
        <v>0</v>
      </c>
    </row>
    <row r="46" spans="2:8" x14ac:dyDescent="0.25">
      <c r="B46" s="9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7"/>
        <v>0</v>
      </c>
    </row>
    <row r="47" spans="2:8" x14ac:dyDescent="0.25">
      <c r="B47" s="9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t="shared" si="7"/>
        <v>0</v>
      </c>
    </row>
    <row r="48" spans="2:8" x14ac:dyDescent="0.25">
      <c r="B48" s="9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7"/>
        <v>0</v>
      </c>
    </row>
    <row r="49" spans="2:8" x14ac:dyDescent="0.25">
      <c r="B49" s="9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7"/>
        <v>0</v>
      </c>
    </row>
    <row r="50" spans="2:8" x14ac:dyDescent="0.25">
      <c r="B50" s="8" t="s">
        <v>51</v>
      </c>
      <c r="C50" s="24">
        <f>SUM(C51:C59)</f>
        <v>0</v>
      </c>
      <c r="D50" s="24">
        <f t="shared" ref="D50:H50" si="8">SUM(D51:D59)</f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0</v>
      </c>
    </row>
    <row r="51" spans="2:8" x14ac:dyDescent="0.25">
      <c r="B51" s="9" t="s">
        <v>52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>E51-F51</f>
        <v>0</v>
      </c>
    </row>
    <row r="52" spans="2:8" x14ac:dyDescent="0.25">
      <c r="B52" s="9" t="s">
        <v>53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ref="H52:H59" si="9">E52-F52</f>
        <v>0</v>
      </c>
    </row>
    <row r="53" spans="2:8" x14ac:dyDescent="0.25">
      <c r="B53" s="9" t="s">
        <v>54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9"/>
        <v>0</v>
      </c>
    </row>
    <row r="54" spans="2:8" x14ac:dyDescent="0.25">
      <c r="B54" s="9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9"/>
        <v>0</v>
      </c>
    </row>
    <row r="55" spans="2:8" x14ac:dyDescent="0.25">
      <c r="B55" s="9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9"/>
        <v>0</v>
      </c>
    </row>
    <row r="56" spans="2:8" x14ac:dyDescent="0.25">
      <c r="B56" s="9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9"/>
        <v>0</v>
      </c>
    </row>
    <row r="57" spans="2:8" x14ac:dyDescent="0.25">
      <c r="B57" s="9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t="shared" si="9"/>
        <v>0</v>
      </c>
    </row>
    <row r="58" spans="2:8" x14ac:dyDescent="0.25">
      <c r="B58" s="9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si="9"/>
        <v>0</v>
      </c>
    </row>
    <row r="59" spans="2:8" x14ac:dyDescent="0.25">
      <c r="B59" s="9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9"/>
        <v>0</v>
      </c>
    </row>
    <row r="60" spans="2:8" x14ac:dyDescent="0.25">
      <c r="B60" s="8" t="s">
        <v>61</v>
      </c>
      <c r="C60" s="24">
        <f>SUM(C61:C63)</f>
        <v>0</v>
      </c>
      <c r="D60" s="24">
        <f t="shared" ref="D60:H60" si="10">SUM(D61:D63)</f>
        <v>15186977.18</v>
      </c>
      <c r="E60" s="24">
        <f t="shared" si="10"/>
        <v>15186977.18</v>
      </c>
      <c r="F60" s="24">
        <f t="shared" si="10"/>
        <v>1463680.16</v>
      </c>
      <c r="G60" s="24">
        <f t="shared" si="10"/>
        <v>0</v>
      </c>
      <c r="H60" s="24">
        <f t="shared" si="10"/>
        <v>13723297.02</v>
      </c>
    </row>
    <row r="61" spans="2:8" x14ac:dyDescent="0.25">
      <c r="B61" s="9" t="s">
        <v>62</v>
      </c>
      <c r="C61" s="24">
        <v>0</v>
      </c>
      <c r="D61" s="24">
        <v>15186977.18</v>
      </c>
      <c r="E61" s="24">
        <v>15186977.18</v>
      </c>
      <c r="F61" s="24">
        <v>1463680.16</v>
      </c>
      <c r="G61" s="24">
        <v>0</v>
      </c>
      <c r="H61" s="24">
        <f>E61-F61</f>
        <v>13723297.02</v>
      </c>
    </row>
    <row r="62" spans="2:8" x14ac:dyDescent="0.25">
      <c r="B62" s="9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ref="H62:H63" si="11">E62-F62</f>
        <v>0</v>
      </c>
    </row>
    <row r="63" spans="2:8" x14ac:dyDescent="0.25">
      <c r="B63" s="9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1"/>
        <v>0</v>
      </c>
    </row>
    <row r="64" spans="2:8" x14ac:dyDescent="0.25">
      <c r="B64" s="8" t="s">
        <v>65</v>
      </c>
      <c r="C64" s="24">
        <f>SUM(C65:C69,C71:C72)</f>
        <v>0</v>
      </c>
      <c r="D64" s="24">
        <f t="shared" ref="D64:H64" si="12">SUM(D65:D69,D71:D72)</f>
        <v>0</v>
      </c>
      <c r="E64" s="24">
        <f t="shared" si="12"/>
        <v>0</v>
      </c>
      <c r="F64" s="24">
        <f t="shared" si="12"/>
        <v>0</v>
      </c>
      <c r="G64" s="24">
        <f t="shared" si="12"/>
        <v>0</v>
      </c>
      <c r="H64" s="24">
        <f t="shared" si="12"/>
        <v>0</v>
      </c>
    </row>
    <row r="65" spans="2:8" x14ac:dyDescent="0.25">
      <c r="B65" s="9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x14ac:dyDescent="0.25">
      <c r="B66" s="9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2" si="13">E66-F66</f>
        <v>0</v>
      </c>
    </row>
    <row r="67" spans="2:8" x14ac:dyDescent="0.25">
      <c r="B67" s="9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3"/>
        <v>0</v>
      </c>
    </row>
    <row r="68" spans="2:8" x14ac:dyDescent="0.25">
      <c r="B68" s="9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3"/>
        <v>0</v>
      </c>
    </row>
    <row r="69" spans="2:8" x14ac:dyDescent="0.25">
      <c r="B69" s="9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3"/>
        <v>0</v>
      </c>
    </row>
    <row r="70" spans="2:8" x14ac:dyDescent="0.25">
      <c r="B70" s="9" t="s">
        <v>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3"/>
        <v>0</v>
      </c>
    </row>
    <row r="71" spans="2:8" x14ac:dyDescent="0.25">
      <c r="B71" s="9" t="s">
        <v>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3"/>
        <v>0</v>
      </c>
    </row>
    <row r="72" spans="2:8" x14ac:dyDescent="0.25">
      <c r="B72" s="9" t="s">
        <v>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3"/>
        <v>0</v>
      </c>
    </row>
    <row r="73" spans="2:8" x14ac:dyDescent="0.25">
      <c r="B73" s="8" t="s">
        <v>74</v>
      </c>
      <c r="C73" s="24">
        <f>SUM(C74:C76)</f>
        <v>0</v>
      </c>
      <c r="D73" s="24">
        <f t="shared" ref="D73:H73" si="14">SUM(D74:D76)</f>
        <v>0</v>
      </c>
      <c r="E73" s="24">
        <f t="shared" si="14"/>
        <v>0</v>
      </c>
      <c r="F73" s="24">
        <f t="shared" si="14"/>
        <v>0</v>
      </c>
      <c r="G73" s="24">
        <f t="shared" si="14"/>
        <v>0</v>
      </c>
      <c r="H73" s="24">
        <f t="shared" si="14"/>
        <v>0</v>
      </c>
    </row>
    <row r="74" spans="2:8" x14ac:dyDescent="0.25">
      <c r="B74" s="9" t="s">
        <v>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x14ac:dyDescent="0.25">
      <c r="B75" s="9" t="s">
        <v>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t="shared" ref="H75:H76" si="15">E75-F75</f>
        <v>0</v>
      </c>
    </row>
    <row r="76" spans="2:8" x14ac:dyDescent="0.25">
      <c r="B76" s="9" t="s">
        <v>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si="15"/>
        <v>0</v>
      </c>
    </row>
    <row r="77" spans="2:8" x14ac:dyDescent="0.25">
      <c r="B77" s="8" t="s">
        <v>78</v>
      </c>
      <c r="C77" s="24">
        <f>SUM(C78:C84)</f>
        <v>0</v>
      </c>
      <c r="D77" s="24">
        <f t="shared" ref="D77:H77" si="16">SUM(D78:D84)</f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x14ac:dyDescent="0.25">
      <c r="B78" s="9" t="s">
        <v>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x14ac:dyDescent="0.25">
      <c r="B79" s="9" t="s">
        <v>80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f t="shared" ref="H79:H84" si="17">E79-F79</f>
        <v>0</v>
      </c>
    </row>
    <row r="80" spans="2:8" x14ac:dyDescent="0.25">
      <c r="B80" s="9" t="s">
        <v>81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f t="shared" si="17"/>
        <v>0</v>
      </c>
    </row>
    <row r="81" spans="2:8" x14ac:dyDescent="0.25">
      <c r="B81" s="9" t="s">
        <v>82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17"/>
        <v>0</v>
      </c>
    </row>
    <row r="82" spans="2:8" x14ac:dyDescent="0.25">
      <c r="B82" s="9" t="s">
        <v>83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f t="shared" si="17"/>
        <v>0</v>
      </c>
    </row>
    <row r="83" spans="2:8" x14ac:dyDescent="0.25">
      <c r="B83" s="9" t="s">
        <v>84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17"/>
        <v>0</v>
      </c>
    </row>
    <row r="84" spans="2:8" x14ac:dyDescent="0.25">
      <c r="B84" s="9" t="s">
        <v>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36" t="s">
        <v>4</v>
      </c>
      <c r="C88" s="36" t="s">
        <v>5</v>
      </c>
      <c r="D88" s="36"/>
      <c r="E88" s="36"/>
      <c r="F88" s="36"/>
      <c r="G88" s="36"/>
      <c r="H88" s="36" t="s">
        <v>6</v>
      </c>
    </row>
    <row r="89" spans="2:8" ht="30" x14ac:dyDescent="0.25">
      <c r="B89" s="36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36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3">
        <f>SUM(C95,C103,C113,C123,C133,C143,C147,C156,C160)</f>
        <v>0</v>
      </c>
      <c r="D93" s="23">
        <v>102296726.97</v>
      </c>
      <c r="E93" s="23">
        <v>102296726.97</v>
      </c>
      <c r="F93" s="23">
        <v>100220358.43000001</v>
      </c>
      <c r="G93" s="23">
        <v>3664248.09</v>
      </c>
      <c r="H93" s="23">
        <v>2076368.54</v>
      </c>
    </row>
    <row r="94" spans="2:8" x14ac:dyDescent="0.25">
      <c r="B94" s="18"/>
      <c r="C94" s="23"/>
      <c r="D94" s="23"/>
      <c r="E94" s="23"/>
      <c r="F94" s="23"/>
      <c r="G94" s="23"/>
      <c r="H94" s="23"/>
    </row>
    <row r="95" spans="2:8" x14ac:dyDescent="0.25">
      <c r="B95" s="8" t="s">
        <v>13</v>
      </c>
      <c r="C95" s="24">
        <f>SUM(C96:C102)</f>
        <v>0</v>
      </c>
      <c r="D95" s="24">
        <f t="shared" ref="D95:H95" si="18">SUM(D96:D102)</f>
        <v>0</v>
      </c>
      <c r="E95" s="24">
        <f t="shared" si="18"/>
        <v>0</v>
      </c>
      <c r="F95" s="24">
        <f t="shared" si="18"/>
        <v>0</v>
      </c>
      <c r="G95" s="24">
        <f t="shared" si="18"/>
        <v>0</v>
      </c>
      <c r="H95" s="24">
        <f t="shared" si="18"/>
        <v>0</v>
      </c>
    </row>
    <row r="96" spans="2:8" x14ac:dyDescent="0.25">
      <c r="B96" s="9" t="s">
        <v>14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9" t="s">
        <v>15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19">E97-F97</f>
        <v>0</v>
      </c>
    </row>
    <row r="98" spans="2:8" x14ac:dyDescent="0.25">
      <c r="B98" s="9" t="s">
        <v>16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19"/>
        <v>0</v>
      </c>
    </row>
    <row r="99" spans="2:8" x14ac:dyDescent="0.25">
      <c r="B99" s="9" t="s">
        <v>17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19"/>
        <v>0</v>
      </c>
    </row>
    <row r="100" spans="2:8" x14ac:dyDescent="0.25">
      <c r="B100" s="9" t="s">
        <v>18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19"/>
        <v>0</v>
      </c>
    </row>
    <row r="101" spans="2:8" x14ac:dyDescent="0.25">
      <c r="B101" s="9" t="s">
        <v>19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19"/>
        <v>0</v>
      </c>
    </row>
    <row r="102" spans="2:8" x14ac:dyDescent="0.25">
      <c r="B102" s="9" t="s">
        <v>20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19"/>
        <v>0</v>
      </c>
    </row>
    <row r="103" spans="2:8" x14ac:dyDescent="0.25">
      <c r="B103" s="8" t="s">
        <v>21</v>
      </c>
      <c r="C103" s="24">
        <f>SUM(C104:C112)</f>
        <v>0</v>
      </c>
      <c r="D103" s="24">
        <f t="shared" ref="D103:H103" si="20">SUM(D104:D112)</f>
        <v>0</v>
      </c>
      <c r="E103" s="24">
        <f t="shared" si="20"/>
        <v>0</v>
      </c>
      <c r="F103" s="24">
        <f t="shared" si="20"/>
        <v>0</v>
      </c>
      <c r="G103" s="24">
        <f t="shared" si="20"/>
        <v>0</v>
      </c>
      <c r="H103" s="24">
        <f t="shared" si="20"/>
        <v>0</v>
      </c>
    </row>
    <row r="104" spans="2:8" x14ac:dyDescent="0.25">
      <c r="B104" s="9" t="s">
        <v>22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9" t="s">
        <v>23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1">E105-F105</f>
        <v>0</v>
      </c>
    </row>
    <row r="106" spans="2:8" x14ac:dyDescent="0.25">
      <c r="B106" s="9" t="s">
        <v>24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1"/>
        <v>0</v>
      </c>
    </row>
    <row r="107" spans="2:8" x14ac:dyDescent="0.25">
      <c r="B107" s="9" t="s">
        <v>25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1"/>
        <v>0</v>
      </c>
    </row>
    <row r="108" spans="2:8" x14ac:dyDescent="0.25">
      <c r="B108" s="19" t="s">
        <v>26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1"/>
        <v>0</v>
      </c>
    </row>
    <row r="109" spans="2:8" x14ac:dyDescent="0.25">
      <c r="B109" s="9" t="s">
        <v>27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1"/>
        <v>0</v>
      </c>
    </row>
    <row r="110" spans="2:8" x14ac:dyDescent="0.25">
      <c r="B110" s="9" t="s">
        <v>28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1"/>
        <v>0</v>
      </c>
    </row>
    <row r="111" spans="2:8" x14ac:dyDescent="0.25">
      <c r="B111" s="9" t="s">
        <v>29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1"/>
        <v>0</v>
      </c>
    </row>
    <row r="112" spans="2:8" x14ac:dyDescent="0.25">
      <c r="B112" s="9" t="s">
        <v>30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1"/>
        <v>0</v>
      </c>
    </row>
    <row r="113" spans="2:8" x14ac:dyDescent="0.25">
      <c r="B113" s="8" t="s">
        <v>31</v>
      </c>
      <c r="C113" s="24">
        <f>SUM(C114:C122)</f>
        <v>0</v>
      </c>
      <c r="D113" s="24">
        <f>SUM(D114:D122)</f>
        <v>0</v>
      </c>
      <c r="E113" s="24">
        <f t="shared" ref="E113:H113" si="22">SUM(E114:E122)</f>
        <v>0</v>
      </c>
      <c r="F113" s="24">
        <f t="shared" si="22"/>
        <v>0</v>
      </c>
      <c r="G113" s="24">
        <f t="shared" si="22"/>
        <v>0</v>
      </c>
      <c r="H113" s="24">
        <f t="shared" si="22"/>
        <v>0</v>
      </c>
    </row>
    <row r="114" spans="2:8" x14ac:dyDescent="0.25">
      <c r="B114" s="9" t="s">
        <v>32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8" x14ac:dyDescent="0.25">
      <c r="B115" s="9" t="s">
        <v>33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22" si="23">E115-F115</f>
        <v>0</v>
      </c>
    </row>
    <row r="116" spans="2:8" x14ac:dyDescent="0.25">
      <c r="B116" s="9" t="s">
        <v>34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3"/>
        <v>0</v>
      </c>
    </row>
    <row r="117" spans="2:8" x14ac:dyDescent="0.25">
      <c r="B117" s="9" t="s">
        <v>35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3"/>
        <v>0</v>
      </c>
    </row>
    <row r="118" spans="2:8" x14ac:dyDescent="0.25">
      <c r="B118" s="9" t="s">
        <v>36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3"/>
        <v>0</v>
      </c>
    </row>
    <row r="119" spans="2:8" x14ac:dyDescent="0.25">
      <c r="B119" s="9" t="s">
        <v>37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3"/>
        <v>0</v>
      </c>
    </row>
    <row r="120" spans="2:8" x14ac:dyDescent="0.25">
      <c r="B120" s="9" t="s">
        <v>38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3"/>
        <v>0</v>
      </c>
    </row>
    <row r="121" spans="2:8" x14ac:dyDescent="0.25">
      <c r="B121" s="9" t="s">
        <v>39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3"/>
        <v>0</v>
      </c>
    </row>
    <row r="122" spans="2:8" x14ac:dyDescent="0.25">
      <c r="B122" s="9" t="s">
        <v>40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3"/>
        <v>0</v>
      </c>
    </row>
    <row r="123" spans="2:8" x14ac:dyDescent="0.25">
      <c r="B123" s="8" t="s">
        <v>41</v>
      </c>
      <c r="C123" s="24">
        <f>SUM(C124:C132)</f>
        <v>0</v>
      </c>
      <c r="D123" s="24">
        <f t="shared" ref="D123:H123" si="24">SUM(D124:D132)</f>
        <v>0</v>
      </c>
      <c r="E123" s="24">
        <f t="shared" si="24"/>
        <v>0</v>
      </c>
      <c r="F123" s="24">
        <f t="shared" si="24"/>
        <v>0</v>
      </c>
      <c r="G123" s="24">
        <f t="shared" si="24"/>
        <v>0</v>
      </c>
      <c r="H123" s="24">
        <f t="shared" si="24"/>
        <v>0</v>
      </c>
    </row>
    <row r="124" spans="2:8" x14ac:dyDescent="0.25">
      <c r="B124" s="9" t="s">
        <v>42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f>E124-F124</f>
        <v>0</v>
      </c>
    </row>
    <row r="125" spans="2:8" x14ac:dyDescent="0.25">
      <c r="B125" s="9" t="s">
        <v>43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ref="H125:H132" si="25">E125-F125</f>
        <v>0</v>
      </c>
    </row>
    <row r="126" spans="2:8" x14ac:dyDescent="0.25">
      <c r="B126" s="9" t="s">
        <v>44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5"/>
        <v>0</v>
      </c>
    </row>
    <row r="127" spans="2:8" x14ac:dyDescent="0.25">
      <c r="B127" s="9" t="s">
        <v>45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5"/>
        <v>0</v>
      </c>
    </row>
    <row r="128" spans="2:8" x14ac:dyDescent="0.25">
      <c r="B128" s="9" t="s">
        <v>46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25"/>
        <v>0</v>
      </c>
    </row>
    <row r="129" spans="2:8" x14ac:dyDescent="0.25">
      <c r="B129" s="9" t="s">
        <v>47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f t="shared" si="25"/>
        <v>0</v>
      </c>
    </row>
    <row r="130" spans="2:8" x14ac:dyDescent="0.25">
      <c r="B130" s="9" t="s">
        <v>48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 t="shared" si="25"/>
        <v>0</v>
      </c>
    </row>
    <row r="131" spans="2:8" x14ac:dyDescent="0.25">
      <c r="B131" s="9" t="s">
        <v>49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si="25"/>
        <v>0</v>
      </c>
    </row>
    <row r="132" spans="2:8" x14ac:dyDescent="0.25">
      <c r="B132" s="9" t="s">
        <v>50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5"/>
        <v>0</v>
      </c>
    </row>
    <row r="133" spans="2:8" x14ac:dyDescent="0.25">
      <c r="B133" s="8" t="s">
        <v>51</v>
      </c>
      <c r="C133" s="24">
        <f>SUM(C134:C142)</f>
        <v>0</v>
      </c>
      <c r="D133" s="24">
        <f t="shared" ref="D133:H133" si="26">SUM(D134:D142)</f>
        <v>0</v>
      </c>
      <c r="E133" s="24">
        <f t="shared" si="26"/>
        <v>0</v>
      </c>
      <c r="F133" s="24">
        <f t="shared" si="26"/>
        <v>0</v>
      </c>
      <c r="G133" s="24">
        <f t="shared" si="26"/>
        <v>0</v>
      </c>
      <c r="H133" s="24">
        <f t="shared" si="26"/>
        <v>0</v>
      </c>
    </row>
    <row r="134" spans="2:8" x14ac:dyDescent="0.25">
      <c r="B134" s="9" t="s">
        <v>52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>E134-F134</f>
        <v>0</v>
      </c>
    </row>
    <row r="135" spans="2:8" x14ac:dyDescent="0.25">
      <c r="B135" s="9" t="s">
        <v>53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ref="H135:H142" si="27">E135-F135</f>
        <v>0</v>
      </c>
    </row>
    <row r="136" spans="2:8" x14ac:dyDescent="0.25">
      <c r="B136" s="9" t="s">
        <v>54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7"/>
        <v>0</v>
      </c>
    </row>
    <row r="137" spans="2:8" x14ac:dyDescent="0.25">
      <c r="B137" s="9" t="s">
        <v>55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f t="shared" si="27"/>
        <v>0</v>
      </c>
    </row>
    <row r="138" spans="2:8" x14ac:dyDescent="0.25">
      <c r="B138" s="9" t="s">
        <v>56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f t="shared" si="27"/>
        <v>0</v>
      </c>
    </row>
    <row r="139" spans="2:8" x14ac:dyDescent="0.25">
      <c r="B139" s="9" t="s">
        <v>57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f t="shared" si="27"/>
        <v>0</v>
      </c>
    </row>
    <row r="140" spans="2:8" x14ac:dyDescent="0.25">
      <c r="B140" s="9" t="s">
        <v>58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f t="shared" si="27"/>
        <v>0</v>
      </c>
    </row>
    <row r="141" spans="2:8" x14ac:dyDescent="0.25">
      <c r="B141" s="9" t="s">
        <v>59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f t="shared" si="27"/>
        <v>0</v>
      </c>
    </row>
    <row r="142" spans="2:8" x14ac:dyDescent="0.25">
      <c r="B142" s="9" t="s">
        <v>60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 t="shared" si="27"/>
        <v>0</v>
      </c>
    </row>
    <row r="143" spans="2:8" x14ac:dyDescent="0.25">
      <c r="B143" s="8" t="s">
        <v>61</v>
      </c>
      <c r="C143" s="24">
        <f>SUM(C144:C146)</f>
        <v>0</v>
      </c>
      <c r="D143" s="24">
        <f t="shared" ref="D143:H143" si="28">SUM(D144:D146)</f>
        <v>102296726.97</v>
      </c>
      <c r="E143" s="24">
        <f t="shared" si="28"/>
        <v>102296726.97</v>
      </c>
      <c r="F143" s="24">
        <f t="shared" si="28"/>
        <v>100220358.43000001</v>
      </c>
      <c r="G143" s="24">
        <f t="shared" si="28"/>
        <v>3664248.09</v>
      </c>
      <c r="H143" s="24">
        <f t="shared" si="28"/>
        <v>2076368.5399999917</v>
      </c>
    </row>
    <row r="144" spans="2:8" x14ac:dyDescent="0.25">
      <c r="B144" s="9" t="s">
        <v>62</v>
      </c>
      <c r="C144" s="24">
        <v>0</v>
      </c>
      <c r="D144" s="24">
        <v>101937346.56999999</v>
      </c>
      <c r="E144" s="24">
        <v>101937346.56999999</v>
      </c>
      <c r="F144" s="24">
        <v>99860978.030000001</v>
      </c>
      <c r="G144" s="24">
        <v>3664248.09</v>
      </c>
      <c r="H144" s="24">
        <f>E144-F144</f>
        <v>2076368.5399999917</v>
      </c>
    </row>
    <row r="145" spans="2:8" x14ac:dyDescent="0.25">
      <c r="B145" s="9" t="s">
        <v>63</v>
      </c>
      <c r="C145" s="24">
        <v>0</v>
      </c>
      <c r="D145" s="24">
        <v>359380.4</v>
      </c>
      <c r="E145" s="24">
        <v>359380.4</v>
      </c>
      <c r="F145" s="24">
        <v>359380.4</v>
      </c>
      <c r="G145" s="24">
        <v>0</v>
      </c>
      <c r="H145" s="24">
        <f t="shared" ref="H145" si="29">E145-F145</f>
        <v>0</v>
      </c>
    </row>
    <row r="146" spans="2:8" x14ac:dyDescent="0.25">
      <c r="B146" s="9" t="s">
        <v>64</v>
      </c>
      <c r="C146" s="24">
        <v>0</v>
      </c>
      <c r="D146" s="24"/>
      <c r="E146" s="24"/>
      <c r="F146" s="24">
        <v>0</v>
      </c>
      <c r="G146" s="24">
        <v>0</v>
      </c>
      <c r="H146" s="24"/>
    </row>
    <row r="147" spans="2:8" x14ac:dyDescent="0.25">
      <c r="B147" s="8" t="s">
        <v>65</v>
      </c>
      <c r="C147" s="24">
        <f>SUM(C148:C152,C154:C155)</f>
        <v>0</v>
      </c>
      <c r="D147" s="24">
        <f t="shared" ref="D147:H147" si="30">SUM(D148:D152,D154:D155)</f>
        <v>0</v>
      </c>
      <c r="E147" s="24"/>
      <c r="F147" s="24">
        <f t="shared" si="30"/>
        <v>0</v>
      </c>
      <c r="G147" s="24">
        <f t="shared" si="30"/>
        <v>0</v>
      </c>
      <c r="H147" s="24">
        <f t="shared" si="30"/>
        <v>0</v>
      </c>
    </row>
    <row r="148" spans="2:8" x14ac:dyDescent="0.25">
      <c r="B148" s="9" t="s">
        <v>66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>E148-F148</f>
        <v>0</v>
      </c>
    </row>
    <row r="149" spans="2:8" x14ac:dyDescent="0.25">
      <c r="B149" s="9" t="s">
        <v>67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ref="H149:H155" si="31">E149-F149</f>
        <v>0</v>
      </c>
    </row>
    <row r="150" spans="2:8" x14ac:dyDescent="0.25">
      <c r="B150" s="9" t="s">
        <v>68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1"/>
        <v>0</v>
      </c>
    </row>
    <row r="151" spans="2:8" x14ac:dyDescent="0.25">
      <c r="B151" s="9" t="s">
        <v>69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1"/>
        <v>0</v>
      </c>
    </row>
    <row r="152" spans="2:8" x14ac:dyDescent="0.25">
      <c r="B152" s="9" t="s">
        <v>70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f t="shared" si="31"/>
        <v>0</v>
      </c>
    </row>
    <row r="153" spans="2:8" x14ac:dyDescent="0.25">
      <c r="B153" s="9" t="s">
        <v>71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 t="shared" si="31"/>
        <v>0</v>
      </c>
    </row>
    <row r="154" spans="2:8" x14ac:dyDescent="0.25">
      <c r="B154" s="9" t="s">
        <v>72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si="31"/>
        <v>0</v>
      </c>
    </row>
    <row r="155" spans="2:8" x14ac:dyDescent="0.25">
      <c r="B155" s="9" t="s">
        <v>73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1"/>
        <v>0</v>
      </c>
    </row>
    <row r="156" spans="2:8" x14ac:dyDescent="0.25">
      <c r="B156" s="8" t="s">
        <v>74</v>
      </c>
      <c r="C156" s="24">
        <f>SUM(C157:C159)</f>
        <v>0</v>
      </c>
      <c r="D156" s="24">
        <f t="shared" ref="D156:H156" si="32">SUM(D157:D159)</f>
        <v>0</v>
      </c>
      <c r="E156" s="24">
        <f t="shared" si="32"/>
        <v>0</v>
      </c>
      <c r="F156" s="24">
        <f t="shared" si="32"/>
        <v>0</v>
      </c>
      <c r="G156" s="24">
        <f t="shared" si="32"/>
        <v>0</v>
      </c>
      <c r="H156" s="24">
        <f t="shared" si="32"/>
        <v>0</v>
      </c>
    </row>
    <row r="157" spans="2:8" x14ac:dyDescent="0.25">
      <c r="B157" s="9" t="s">
        <v>75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x14ac:dyDescent="0.25">
      <c r="B158" s="9" t="s">
        <v>76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59" si="33">E158-F158</f>
        <v>0</v>
      </c>
    </row>
    <row r="159" spans="2:8" x14ac:dyDescent="0.25">
      <c r="B159" s="9" t="s">
        <v>77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3"/>
        <v>0</v>
      </c>
    </row>
    <row r="160" spans="2:8" x14ac:dyDescent="0.25">
      <c r="B160" s="8" t="s">
        <v>78</v>
      </c>
      <c r="C160" s="24">
        <f>SUM(C161:C167)</f>
        <v>0</v>
      </c>
      <c r="D160" s="24">
        <f t="shared" ref="D160:H160" si="34">SUM(D161:D167)</f>
        <v>0</v>
      </c>
      <c r="E160" s="24">
        <f t="shared" si="34"/>
        <v>0</v>
      </c>
      <c r="F160" s="24">
        <f t="shared" si="34"/>
        <v>0</v>
      </c>
      <c r="G160" s="24">
        <f t="shared" si="34"/>
        <v>0</v>
      </c>
      <c r="H160" s="24">
        <f t="shared" si="34"/>
        <v>0</v>
      </c>
    </row>
    <row r="161" spans="2:8" x14ac:dyDescent="0.25">
      <c r="B161" s="9" t="s">
        <v>79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>E161-F161</f>
        <v>0</v>
      </c>
    </row>
    <row r="162" spans="2:8" x14ac:dyDescent="0.25">
      <c r="B162" s="9" t="s">
        <v>80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ref="H162:H167" si="35">E162-F162</f>
        <v>0</v>
      </c>
    </row>
    <row r="163" spans="2:8" x14ac:dyDescent="0.25">
      <c r="B163" s="9" t="s">
        <v>81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5"/>
        <v>0</v>
      </c>
    </row>
    <row r="164" spans="2:8" x14ac:dyDescent="0.25">
      <c r="B164" s="19" t="s">
        <v>82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f t="shared" si="35"/>
        <v>0</v>
      </c>
    </row>
    <row r="165" spans="2:8" x14ac:dyDescent="0.25">
      <c r="B165" s="9" t="s">
        <v>83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f t="shared" si="35"/>
        <v>0</v>
      </c>
    </row>
    <row r="166" spans="2:8" x14ac:dyDescent="0.25">
      <c r="B166" s="9" t="s">
        <v>84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f t="shared" si="35"/>
        <v>0</v>
      </c>
    </row>
    <row r="167" spans="2:8" x14ac:dyDescent="0.25">
      <c r="B167" s="9" t="s">
        <v>85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f t="shared" si="35"/>
        <v>0</v>
      </c>
    </row>
    <row r="168" spans="2:8" x14ac:dyDescent="0.25">
      <c r="B168" s="20"/>
      <c r="C168" s="25"/>
      <c r="D168" s="25"/>
      <c r="E168" s="25"/>
      <c r="F168" s="25"/>
      <c r="G168" s="25"/>
      <c r="H168" s="25"/>
    </row>
    <row r="169" spans="2:8" x14ac:dyDescent="0.25">
      <c r="B169" s="21" t="s">
        <v>87</v>
      </c>
      <c r="C169" s="23">
        <f t="shared" ref="C169:H169" si="36">C11+C93</f>
        <v>82256626.609999999</v>
      </c>
      <c r="D169" s="23">
        <f t="shared" si="36"/>
        <v>117483704.15000001</v>
      </c>
      <c r="E169" s="23">
        <f t="shared" si="36"/>
        <v>199740330.75999999</v>
      </c>
      <c r="F169" s="23">
        <f t="shared" si="36"/>
        <v>119970203.89000002</v>
      </c>
      <c r="G169" s="23">
        <f t="shared" si="36"/>
        <v>9415414.6799999997</v>
      </c>
      <c r="H169" s="23">
        <f t="shared" si="36"/>
        <v>79770126.87000002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2019-04-16T14:31:40Z</cp:lastPrinted>
  <dcterms:created xsi:type="dcterms:W3CDTF">2018-07-04T15:46:54Z</dcterms:created>
  <dcterms:modified xsi:type="dcterms:W3CDTF">2019-04-16T15:52:23Z</dcterms:modified>
</cp:coreProperties>
</file>